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d.docs.live.net/ca23396aab05aa45/SURVIVE BACKPACKING/04 - THE GEAR - THE ARMORY/Ready Made/"/>
    </mc:Choice>
  </mc:AlternateContent>
  <xr:revisionPtr revIDLastSave="181" documentId="8_{567DFD07-6EE7-4C52-AE09-7CF8462FAE2D}" xr6:coauthVersionLast="47" xr6:coauthVersionMax="47" xr10:uidLastSave="{64C76CED-8DEA-4428-8D3A-676FAA394F17}"/>
  <bookViews>
    <workbookView xWindow="-120" yWindow="-120" windowWidth="51840" windowHeight="21120" firstSheet="1" activeTab="3" xr2:uid="{00000000-000D-0000-FFFF-FFFF00000000}"/>
  </bookViews>
  <sheets>
    <sheet name="START HERE - Instructions" sheetId="1" r:id="rId1"/>
    <sheet name="Budget &amp; Cash Flow" sheetId="3" r:id="rId2"/>
    <sheet name="Runway Calculator" sheetId="2" r:id="rId3"/>
    <sheet name="Freedom Calculato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3" l="1"/>
  <c r="C7" i="2" s="1"/>
  <c r="C8" i="2" s="1"/>
  <c r="C11" i="3"/>
  <c r="C15" i="4"/>
  <c r="C19" i="4" s="1"/>
  <c r="C20" i="3" l="1"/>
</calcChain>
</file>

<file path=xl/sharedStrings.xml><?xml version="1.0" encoding="utf-8"?>
<sst xmlns="http://schemas.openxmlformats.org/spreadsheetml/2006/main" count="80" uniqueCount="44">
  <si>
    <t>The Comeback Budget: Your Financial Basecamp</t>
  </si>
  <si>
    <t/>
  </si>
  <si>
    <t>Welcome, traveler. This tool is your financial basecamp, designed to give you clarity and control as you begin your climb. It's a simple, powerful kit to help you understand where you stand, where you're going, and how long your supplies will last. Use it to map out your first 90 days. You've got this.</t>
  </si>
  <si>
    <t>INSTRUCTIONS:</t>
  </si>
  <si>
    <t>1. Runway Calculator: Find out how many months you can operate on your current savings.</t>
  </si>
  <si>
    <t>2. Budget &amp; Cash Flow: Get a clear picture of where your money is coming from and where it's going each month.</t>
  </si>
  <si>
    <t>3. Freedom Calculator: Define your long-term 'Financial Freedom' number to give your climb a clear summit.</t>
  </si>
  <si>
    <t>RULE: Only edit the cells in light gray. The cells with colored backgrounds contain formulas.</t>
  </si>
  <si>
    <t>Survival Runway Calculator</t>
  </si>
  <si>
    <t>Enter your total cash on hand and your total monthly expenses (from the 'Budget &amp; Cash Flow' sheet) to see how long your current supplies will last.</t>
  </si>
  <si>
    <t>Total Savings / Cash on Hand</t>
  </si>
  <si>
    <t>Total Monthly Expenses</t>
  </si>
  <si>
    <t>Your Runway (in Months)</t>
  </si>
  <si>
    <t>Monthly Cash Flow Dispatch</t>
  </si>
  <si>
    <t>INCOME SOURCES</t>
  </si>
  <si>
    <t>AMOUNT</t>
  </si>
  <si>
    <t>9-to-5 Job</t>
  </si>
  <si>
    <t>Rent/Mortgage</t>
  </si>
  <si>
    <t>Side Hustle 1</t>
  </si>
  <si>
    <t>Groceries</t>
  </si>
  <si>
    <t>Side Hustle 2</t>
  </si>
  <si>
    <t>Car Payment</t>
  </si>
  <si>
    <t>Freelance Income</t>
  </si>
  <si>
    <t>Gas</t>
  </si>
  <si>
    <t>Other Income</t>
  </si>
  <si>
    <t>Insurance</t>
  </si>
  <si>
    <t>Total Monthly Income</t>
  </si>
  <si>
    <t>Utilities</t>
  </si>
  <si>
    <t>Phone</t>
  </si>
  <si>
    <t>Internet</t>
  </si>
  <si>
    <t>Subscriptions</t>
  </si>
  <si>
    <t>Other Expenses</t>
  </si>
  <si>
    <t>NET CASH FLOW (SURPLUS / DEFICIT)</t>
  </si>
  <si>
    <t>The Summit: Your Freedom Number</t>
  </si>
  <si>
    <t>My Desired Annual 'Freedom' Income</t>
  </si>
  <si>
    <t>Safe Withdrawal Rate (The 4% Rule is a common benchmark)</t>
  </si>
  <si>
    <t>Your Financial Freedom Number</t>
  </si>
  <si>
    <t>My Current Investments</t>
  </si>
  <si>
    <t>Progress to the Summit</t>
  </si>
  <si>
    <t>List all your sources of income and all your monthly expenses in the amount cells. This sheet will automatically calculate your total cash flow, showing you if you have a surplus or a deficit.</t>
  </si>
  <si>
    <t>Amount</t>
  </si>
  <si>
    <t>Expenses</t>
  </si>
  <si>
    <t xml:space="preserve">Your 'Freedom Number' is the total amount you need invested to live off the returns indefinitely. </t>
  </si>
  <si>
    <t>Enter your desired annual income below to find your target.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</si>
</sst>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b/>
      <sz val="16"/>
      <color theme="1"/>
      <name val="Calibri"/>
      <family val="2"/>
      <scheme val="minor"/>
    </font>
    <font>
      <sz val="16"/>
      <color theme="1"/>
      <name val="Calibri"/>
      <family val="2"/>
      <scheme val="minor"/>
    </font>
    <font>
      <b/>
      <sz val="18"/>
      <color theme="0"/>
      <name val="Calibri"/>
      <family val="2"/>
      <scheme val="minor"/>
    </font>
    <font>
      <sz val="18"/>
      <color theme="0"/>
      <name val="Calibri"/>
      <family val="2"/>
      <scheme val="minor"/>
    </font>
    <font>
      <b/>
      <sz val="16"/>
      <color rgb="FF1F2937"/>
      <name val="Calibri"/>
      <family val="2"/>
      <scheme val="minor"/>
    </font>
  </fonts>
  <fills count="9">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rgb="FF1F2937"/>
        <bgColor indexed="64"/>
      </patternFill>
    </fill>
    <fill>
      <patternFill patternType="solid">
        <fgColor rgb="FFF59E0B"/>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3" fillId="0" borderId="0" applyFont="0" applyFill="0" applyBorder="0" applyAlignment="0" applyProtection="0"/>
  </cellStyleXfs>
  <cellXfs count="27">
    <xf numFmtId="0" fontId="0" fillId="0" borderId="0" xfId="0"/>
    <xf numFmtId="0" fontId="1" fillId="0" borderId="0" xfId="0" applyFont="1"/>
    <xf numFmtId="0" fontId="4" fillId="0" borderId="0" xfId="0" applyFont="1"/>
    <xf numFmtId="0" fontId="0" fillId="4" borderId="0" xfId="0" applyFill="1"/>
    <xf numFmtId="0" fontId="2" fillId="4" borderId="0" xfId="0" applyFont="1" applyFill="1"/>
    <xf numFmtId="0" fontId="5" fillId="5" borderId="1" xfId="0" applyFont="1" applyFill="1" applyBorder="1"/>
    <xf numFmtId="0" fontId="4" fillId="5" borderId="3" xfId="0" applyFont="1" applyFill="1" applyBorder="1"/>
    <xf numFmtId="0" fontId="4" fillId="5" borderId="2" xfId="0" applyFont="1" applyFill="1" applyBorder="1"/>
    <xf numFmtId="0" fontId="0" fillId="6" borderId="0" xfId="0" applyFill="1"/>
    <xf numFmtId="0" fontId="1" fillId="5" borderId="4" xfId="0" applyFont="1" applyFill="1" applyBorder="1"/>
    <xf numFmtId="0" fontId="1" fillId="5" borderId="6" xfId="0" applyFont="1" applyFill="1" applyBorder="1"/>
    <xf numFmtId="0" fontId="0" fillId="3" borderId="5" xfId="0" applyFill="1" applyBorder="1"/>
    <xf numFmtId="0" fontId="1" fillId="5" borderId="8" xfId="0" applyFont="1" applyFill="1" applyBorder="1"/>
    <xf numFmtId="10" fontId="1" fillId="5" borderId="7" xfId="1" applyNumberFormat="1" applyFont="1" applyFill="1" applyBorder="1"/>
    <xf numFmtId="0" fontId="1" fillId="5" borderId="10" xfId="0" applyFont="1" applyFill="1" applyBorder="1"/>
    <xf numFmtId="0" fontId="1" fillId="5" borderId="11" xfId="0" applyFont="1" applyFill="1" applyBorder="1"/>
    <xf numFmtId="0" fontId="0" fillId="5" borderId="5" xfId="0" applyFill="1" applyBorder="1"/>
    <xf numFmtId="0" fontId="0" fillId="3" borderId="9" xfId="0" applyFill="1" applyBorder="1"/>
    <xf numFmtId="0" fontId="4" fillId="5" borderId="1" xfId="0" applyFont="1" applyFill="1" applyBorder="1"/>
    <xf numFmtId="0" fontId="0" fillId="2" borderId="5" xfId="0" applyFill="1" applyBorder="1"/>
    <xf numFmtId="0" fontId="0" fillId="2" borderId="9" xfId="0" applyFill="1" applyBorder="1"/>
    <xf numFmtId="0" fontId="0" fillId="7" borderId="5" xfId="0" applyFill="1" applyBorder="1"/>
    <xf numFmtId="0" fontId="0" fillId="8" borderId="5" xfId="0" applyFill="1" applyBorder="1"/>
    <xf numFmtId="0" fontId="6" fillId="4" borderId="0" xfId="0" applyFont="1" applyFill="1"/>
    <xf numFmtId="0" fontId="6" fillId="4" borderId="0" xfId="0" applyFont="1" applyFill="1" applyAlignment="1">
      <alignment horizontal="center"/>
    </xf>
    <xf numFmtId="0" fontId="7" fillId="4" borderId="0" xfId="0" applyFont="1" applyFill="1" applyAlignment="1">
      <alignment horizontal="center"/>
    </xf>
    <xf numFmtId="0" fontId="8" fillId="0" borderId="0" xfId="0" applyFont="1"/>
  </cellXfs>
  <cellStyles count="2">
    <cellStyle name="Normal" xfId="0" builtinId="0"/>
    <cellStyle name="Percent" xfId="1" builtinId="5"/>
  </cellStyles>
  <dxfs count="4">
    <dxf>
      <border outline="0">
        <bottom style="medium">
          <color indexed="64"/>
        </bottom>
      </border>
    </dxf>
    <dxf>
      <font>
        <b/>
        <i val="0"/>
        <strike val="0"/>
        <condense val="0"/>
        <extend val="0"/>
        <outline val="0"/>
        <shadow val="0"/>
        <u val="none"/>
        <vertAlign val="baseline"/>
        <sz val="14"/>
        <color theme="1"/>
        <name val="Calibri"/>
        <family val="2"/>
        <scheme val="minor"/>
      </font>
    </dxf>
    <dxf>
      <border outline="0">
        <bottom style="medium">
          <color indexed="64"/>
        </bottom>
      </border>
    </dxf>
    <dxf>
      <font>
        <b/>
        <i val="0"/>
        <strike val="0"/>
        <condense val="0"/>
        <extend val="0"/>
        <outline val="0"/>
        <shadow val="0"/>
        <u val="none"/>
        <vertAlign val="baseline"/>
        <sz val="14"/>
        <color theme="1"/>
        <name val="Calibri"/>
        <family val="2"/>
        <scheme val="minor"/>
      </font>
    </dxf>
  </dxfs>
  <tableStyles count="0" defaultTableStyle="TableStyleMedium9" defaultPivotStyle="PivotStyleMedium4"/>
  <colors>
    <mruColors>
      <color rgb="FF1F2937"/>
      <color rgb="FFF59E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E1923A-A411-429A-8881-681BD7236A4B}" name="Table1" displayName="Table1" ref="E5:F18" totalsRowShown="0" headerRowDxfId="3" tableBorderDxfId="2">
  <autoFilter ref="E5:F18" xr:uid="{14E1923A-A411-429A-8881-681BD7236A4B}"/>
  <tableColumns count="2">
    <tableColumn id="1" xr3:uid="{97D758B3-A81B-41DD-AA1D-94D8B708F2E3}" name="Expenses"/>
    <tableColumn id="2" xr3:uid="{48ACE09A-743E-4BED-B45E-41C0E74B78DF}" name="AMOUNT"/>
  </tableColumns>
  <tableStyleInfo name="TableStyleMedium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73D7E02-7785-4B59-91CC-EB97E5E8B172}" name="Table2" displayName="Table2" ref="B5:C11" totalsRowShown="0" headerRowDxfId="1" tableBorderDxfId="0">
  <autoFilter ref="B5:C11" xr:uid="{C73D7E02-7785-4B59-91CC-EB97E5E8B172}"/>
  <tableColumns count="2">
    <tableColumn id="1" xr3:uid="{21F0B807-F98E-4C29-8F9E-5C01EB01221A}" name="INCOME SOURCES"/>
    <tableColumn id="2" xr3:uid="{A4A322C6-5EDB-497A-AF34-3C2720DADD27}" name="AMOUNT"/>
  </tableColumns>
  <tableStyleInfo name="TableStyleMedium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7F7290C-ECE2-4D2C-8966-4C4F1D66602B}" name="Table3" displayName="Table3" ref="B11:C19" totalsRowShown="0">
  <autoFilter ref="B11:C19" xr:uid="{87F7290C-ECE2-4D2C-8966-4C4F1D66602B}"/>
  <tableColumns count="2">
    <tableColumn id="1" xr3:uid="{71A4D982-251A-4A74-AB4F-CB7D824ED627}" name="The Summit: Your Freedom Number"/>
    <tableColumn id="2" xr3:uid="{218439FE-E3D7-4868-A615-2602BF3C961B}" name="Amount"/>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workbookViewId="0">
      <selection activeCell="A18" sqref="A18"/>
    </sheetView>
  </sheetViews>
  <sheetFormatPr defaultRowHeight="15.75" x14ac:dyDescent="0.25"/>
  <cols>
    <col min="1" max="1" width="80" customWidth="1"/>
  </cols>
  <sheetData>
    <row r="1" spans="1:3" ht="23.25" x14ac:dyDescent="0.35">
      <c r="A1" s="23" t="s">
        <v>0</v>
      </c>
      <c r="B1" s="23"/>
      <c r="C1" s="23"/>
    </row>
    <row r="2" spans="1:3" x14ac:dyDescent="0.25">
      <c r="A2" t="s">
        <v>1</v>
      </c>
    </row>
    <row r="3" spans="1:3" x14ac:dyDescent="0.25">
      <c r="A3" t="s">
        <v>2</v>
      </c>
    </row>
    <row r="4" spans="1:3" x14ac:dyDescent="0.25">
      <c r="A4" t="s">
        <v>1</v>
      </c>
    </row>
    <row r="5" spans="1:3" x14ac:dyDescent="0.25">
      <c r="A5" t="s">
        <v>3</v>
      </c>
    </row>
    <row r="6" spans="1:3" x14ac:dyDescent="0.25">
      <c r="A6" t="s">
        <v>4</v>
      </c>
    </row>
    <row r="7" spans="1:3" x14ac:dyDescent="0.25">
      <c r="A7" t="s">
        <v>5</v>
      </c>
    </row>
    <row r="8" spans="1:3" x14ac:dyDescent="0.25">
      <c r="A8" t="s">
        <v>6</v>
      </c>
    </row>
    <row r="9" spans="1:3" x14ac:dyDescent="0.25">
      <c r="A9" t="s">
        <v>1</v>
      </c>
    </row>
    <row r="10" spans="1:3" x14ac:dyDescent="0.25">
      <c r="A10" t="s">
        <v>7</v>
      </c>
    </row>
    <row r="11" spans="1:3" x14ac:dyDescent="0.25">
      <c r="A11" t="s">
        <v>1</v>
      </c>
    </row>
  </sheetData>
  <mergeCells count="1">
    <mergeCell ref="A1:C1"/>
  </mergeCells>
  <pageMargins left="0.7" right="0.7" top="0.75" bottom="0.75" header="0.3" footer="0.3"/>
  <ignoredErrors>
    <ignoredError sqref="A1:A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20"/>
  <sheetViews>
    <sheetView workbookViewId="0">
      <selection activeCell="G35" sqref="G35"/>
    </sheetView>
  </sheetViews>
  <sheetFormatPr defaultRowHeight="15.75" x14ac:dyDescent="0.25"/>
  <cols>
    <col min="2" max="2" width="43.375" customWidth="1"/>
    <col min="3" max="3" width="15" customWidth="1"/>
    <col min="4" max="4" width="3" customWidth="1"/>
    <col min="5" max="5" width="27.625" customWidth="1"/>
    <col min="6" max="6" width="15" customWidth="1"/>
  </cols>
  <sheetData>
    <row r="1" spans="2:6" ht="23.25" x14ac:dyDescent="0.35">
      <c r="B1" s="24" t="s">
        <v>13</v>
      </c>
      <c r="C1" s="24"/>
      <c r="D1" s="24"/>
      <c r="E1" s="24"/>
      <c r="F1" s="24"/>
    </row>
    <row r="2" spans="2:6" x14ac:dyDescent="0.25">
      <c r="B2" t="s">
        <v>1</v>
      </c>
    </row>
    <row r="3" spans="2:6" x14ac:dyDescent="0.25">
      <c r="B3" t="s">
        <v>39</v>
      </c>
    </row>
    <row r="4" spans="2:6" x14ac:dyDescent="0.25">
      <c r="B4" t="s">
        <v>1</v>
      </c>
    </row>
    <row r="5" spans="2:6" ht="18.75" x14ac:dyDescent="0.3">
      <c r="B5" s="4" t="s">
        <v>14</v>
      </c>
      <c r="C5" s="4" t="s">
        <v>15</v>
      </c>
      <c r="D5" s="1" t="s">
        <v>1</v>
      </c>
      <c r="E5" s="4" t="s">
        <v>41</v>
      </c>
      <c r="F5" s="4" t="s">
        <v>15</v>
      </c>
    </row>
    <row r="6" spans="2:6" x14ac:dyDescent="0.25">
      <c r="B6" s="19" t="s">
        <v>16</v>
      </c>
      <c r="C6" s="11">
        <v>0</v>
      </c>
      <c r="D6" t="s">
        <v>1</v>
      </c>
      <c r="E6" s="8" t="s">
        <v>17</v>
      </c>
      <c r="F6" s="11">
        <v>0</v>
      </c>
    </row>
    <row r="7" spans="2:6" x14ac:dyDescent="0.25">
      <c r="B7" s="19" t="s">
        <v>18</v>
      </c>
      <c r="C7" s="11">
        <v>0</v>
      </c>
      <c r="D7" t="s">
        <v>1</v>
      </c>
      <c r="E7" s="8" t="s">
        <v>19</v>
      </c>
      <c r="F7" s="11">
        <v>0</v>
      </c>
    </row>
    <row r="8" spans="2:6" x14ac:dyDescent="0.25">
      <c r="B8" s="19" t="s">
        <v>20</v>
      </c>
      <c r="C8" s="11">
        <v>0</v>
      </c>
      <c r="D8" t="s">
        <v>1</v>
      </c>
      <c r="E8" s="8" t="s">
        <v>21</v>
      </c>
      <c r="F8" s="11">
        <v>0</v>
      </c>
    </row>
    <row r="9" spans="2:6" x14ac:dyDescent="0.25">
      <c r="B9" s="19" t="s">
        <v>22</v>
      </c>
      <c r="C9" s="11">
        <v>0</v>
      </c>
      <c r="D9" t="s">
        <v>1</v>
      </c>
      <c r="E9" s="8" t="s">
        <v>23</v>
      </c>
      <c r="F9" s="11">
        <v>0</v>
      </c>
    </row>
    <row r="10" spans="2:6" ht="16.5" thickBot="1" x14ac:dyDescent="0.3">
      <c r="B10" s="20" t="s">
        <v>24</v>
      </c>
      <c r="C10" s="17">
        <v>0</v>
      </c>
      <c r="D10" t="s">
        <v>1</v>
      </c>
      <c r="E10" s="8" t="s">
        <v>25</v>
      </c>
      <c r="F10" s="11">
        <v>0</v>
      </c>
    </row>
    <row r="11" spans="2:6" ht="21.75" thickBot="1" x14ac:dyDescent="0.4">
      <c r="B11" s="7" t="s">
        <v>26</v>
      </c>
      <c r="C11" s="18">
        <f>SUM(C6:C10)</f>
        <v>0</v>
      </c>
      <c r="D11" t="s">
        <v>1</v>
      </c>
      <c r="E11" s="8" t="s">
        <v>27</v>
      </c>
      <c r="F11" s="11">
        <v>0</v>
      </c>
    </row>
    <row r="12" spans="2:6" x14ac:dyDescent="0.25">
      <c r="B12" t="s">
        <v>1</v>
      </c>
      <c r="C12" t="s">
        <v>1</v>
      </c>
      <c r="D12" t="s">
        <v>1</v>
      </c>
      <c r="E12" s="8" t="s">
        <v>28</v>
      </c>
      <c r="F12" s="11">
        <v>0</v>
      </c>
    </row>
    <row r="13" spans="2:6" x14ac:dyDescent="0.25">
      <c r="B13" t="s">
        <v>1</v>
      </c>
      <c r="C13" t="s">
        <v>1</v>
      </c>
      <c r="D13" t="s">
        <v>1</v>
      </c>
      <c r="E13" s="8" t="s">
        <v>29</v>
      </c>
      <c r="F13" s="11">
        <v>0</v>
      </c>
    </row>
    <row r="14" spans="2:6" x14ac:dyDescent="0.25">
      <c r="B14" t="s">
        <v>1</v>
      </c>
      <c r="C14" t="s">
        <v>1</v>
      </c>
      <c r="D14" t="s">
        <v>1</v>
      </c>
      <c r="E14" s="8" t="s">
        <v>30</v>
      </c>
      <c r="F14" s="11">
        <v>0</v>
      </c>
    </row>
    <row r="15" spans="2:6" x14ac:dyDescent="0.25">
      <c r="B15" t="s">
        <v>1</v>
      </c>
      <c r="C15" t="s">
        <v>1</v>
      </c>
      <c r="D15" t="s">
        <v>1</v>
      </c>
      <c r="E15" s="8" t="s">
        <v>31</v>
      </c>
      <c r="F15" s="11">
        <v>0</v>
      </c>
    </row>
    <row r="16" spans="2:6" x14ac:dyDescent="0.25">
      <c r="E16" s="8"/>
      <c r="F16" s="11"/>
    </row>
    <row r="17" spans="2:6" ht="16.5" thickBot="1" x14ac:dyDescent="0.3">
      <c r="E17" s="8"/>
      <c r="F17" s="17"/>
    </row>
    <row r="18" spans="2:6" ht="21.75" thickBot="1" x14ac:dyDescent="0.4">
      <c r="B18" t="s">
        <v>1</v>
      </c>
      <c r="C18" t="s">
        <v>1</v>
      </c>
      <c r="D18" t="s">
        <v>1</v>
      </c>
      <c r="E18" s="6" t="s">
        <v>11</v>
      </c>
      <c r="F18" s="18">
        <f>SUM(F6:F6:F15)</f>
        <v>0</v>
      </c>
    </row>
    <row r="19" spans="2:6" ht="16.5" thickBot="1" x14ac:dyDescent="0.3">
      <c r="B19" t="s">
        <v>1</v>
      </c>
    </row>
    <row r="20" spans="2:6" ht="21.75" thickBot="1" x14ac:dyDescent="0.4">
      <c r="B20" s="7" t="s">
        <v>32</v>
      </c>
      <c r="C20" s="5">
        <f>C11-F18</f>
        <v>0</v>
      </c>
    </row>
  </sheetData>
  <mergeCells count="1">
    <mergeCell ref="B1:F1"/>
  </mergeCells>
  <pageMargins left="0.7" right="0.7" top="0.75" bottom="0.75" header="0.3" footer="0.3"/>
  <ignoredErrors>
    <ignoredError sqref="B2:F2 B12:D15 D11 B19:F19 B18:D18 D10 D9 B20 D20:F20 D7:D8 D6 D5 B1 B4:F4 C3:F3" numberStoredAsText="1"/>
  </ignoredErrors>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C8"/>
  <sheetViews>
    <sheetView workbookViewId="0">
      <selection activeCell="J7" sqref="J7"/>
    </sheetView>
  </sheetViews>
  <sheetFormatPr defaultRowHeight="15.75" x14ac:dyDescent="0.25"/>
  <cols>
    <col min="2" max="2" width="30" customWidth="1"/>
    <col min="3" max="3" width="20" customWidth="1"/>
  </cols>
  <sheetData>
    <row r="3" spans="2:3" ht="21" x14ac:dyDescent="0.35">
      <c r="B3" s="2" t="s">
        <v>9</v>
      </c>
    </row>
    <row r="5" spans="2:3" ht="23.25" x14ac:dyDescent="0.35">
      <c r="B5" s="25" t="s">
        <v>8</v>
      </c>
      <c r="C5" s="25"/>
    </row>
    <row r="6" spans="2:3" x14ac:dyDescent="0.25">
      <c r="B6" s="21" t="s">
        <v>10</v>
      </c>
      <c r="C6" s="11">
        <v>6000</v>
      </c>
    </row>
    <row r="7" spans="2:3" ht="16.5" thickBot="1" x14ac:dyDescent="0.3">
      <c r="B7" s="21" t="s">
        <v>11</v>
      </c>
      <c r="C7" s="16">
        <f>'Budget &amp; Cash Flow'!F18</f>
        <v>0</v>
      </c>
    </row>
    <row r="8" spans="2:3" ht="16.5" thickBot="1" x14ac:dyDescent="0.3">
      <c r="B8" s="14" t="s">
        <v>12</v>
      </c>
      <c r="C8" s="15" t="e">
        <f>C6/C7</f>
        <v>#DIV/0!</v>
      </c>
    </row>
  </sheetData>
  <mergeCells count="1">
    <mergeCell ref="B5:C5"/>
  </mergeCells>
  <pageMargins left="0.7" right="0.7" top="0.75" bottom="0.75" header="0.3" footer="0.3"/>
  <ignoredErrors>
    <ignoredError sqref="B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19"/>
  <sheetViews>
    <sheetView tabSelected="1" topLeftCell="A3" workbookViewId="0">
      <selection activeCell="F17" sqref="F17"/>
    </sheetView>
  </sheetViews>
  <sheetFormatPr defaultRowHeight="15.75" x14ac:dyDescent="0.25"/>
  <cols>
    <col min="2" max="2" width="50" customWidth="1"/>
    <col min="3" max="3" width="20" customWidth="1"/>
  </cols>
  <sheetData>
    <row r="1" spans="2:4" ht="21" x14ac:dyDescent="0.35">
      <c r="B1" s="2" t="s">
        <v>33</v>
      </c>
    </row>
    <row r="2" spans="2:4" x14ac:dyDescent="0.25">
      <c r="B2" t="s">
        <v>1</v>
      </c>
    </row>
    <row r="7" spans="2:4" ht="21" x14ac:dyDescent="0.35">
      <c r="B7" s="26" t="s">
        <v>42</v>
      </c>
      <c r="C7" s="2"/>
      <c r="D7" s="2"/>
    </row>
    <row r="8" spans="2:4" ht="21" x14ac:dyDescent="0.35">
      <c r="B8" s="26" t="s">
        <v>43</v>
      </c>
      <c r="C8" s="2"/>
      <c r="D8" s="2"/>
    </row>
    <row r="10" spans="2:4" x14ac:dyDescent="0.25">
      <c r="B10" t="s">
        <v>1</v>
      </c>
    </row>
    <row r="11" spans="2:4" x14ac:dyDescent="0.25">
      <c r="B11" s="3" t="s">
        <v>33</v>
      </c>
      <c r="C11" s="3" t="s">
        <v>40</v>
      </c>
    </row>
    <row r="12" spans="2:4" x14ac:dyDescent="0.25">
      <c r="B12" s="22" t="s">
        <v>34</v>
      </c>
      <c r="C12" s="11">
        <v>500000</v>
      </c>
    </row>
    <row r="13" spans="2:4" x14ac:dyDescent="0.25">
      <c r="B13" s="22" t="s">
        <v>35</v>
      </c>
      <c r="C13" s="11">
        <v>0.04</v>
      </c>
    </row>
    <row r="14" spans="2:4" x14ac:dyDescent="0.25">
      <c r="B14" s="22" t="s">
        <v>1</v>
      </c>
      <c r="C14" s="11"/>
    </row>
    <row r="15" spans="2:4" x14ac:dyDescent="0.25">
      <c r="B15" s="10" t="s">
        <v>36</v>
      </c>
      <c r="C15" s="12">
        <f>C12/C13</f>
        <v>12500000</v>
      </c>
    </row>
    <row r="16" spans="2:4" x14ac:dyDescent="0.25">
      <c r="B16" s="22" t="s">
        <v>1</v>
      </c>
      <c r="C16" s="11"/>
    </row>
    <row r="17" spans="2:3" x14ac:dyDescent="0.25">
      <c r="B17" s="22" t="s">
        <v>37</v>
      </c>
      <c r="C17" s="11">
        <v>20000</v>
      </c>
    </row>
    <row r="18" spans="2:3" x14ac:dyDescent="0.25">
      <c r="B18" s="22" t="s">
        <v>1</v>
      </c>
      <c r="C18" s="11"/>
    </row>
    <row r="19" spans="2:3" ht="16.5" thickBot="1" x14ac:dyDescent="0.3">
      <c r="B19" s="9" t="s">
        <v>38</v>
      </c>
      <c r="C19" s="13">
        <f>C17/C15</f>
        <v>1.6000000000000001E-3</v>
      </c>
    </row>
  </sheetData>
  <pageMargins left="0.7" right="0.7" top="0.75" bottom="0.75" header="0.3" footer="0.3"/>
  <ignoredErrors>
    <ignoredError sqref="B1:C2 B10:C10" numberStoredAsText="1"/>
  </ignoredErrors>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 - Instructions</vt:lpstr>
      <vt:lpstr>Budget &amp; Cash Flow</vt:lpstr>
      <vt:lpstr>Runway Calculator</vt:lpstr>
      <vt:lpstr>Freedom 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JANARA NGUON</dc:creator>
  <cp:lastModifiedBy>JANARA NGUON</cp:lastModifiedBy>
  <dcterms:created xsi:type="dcterms:W3CDTF">2025-09-23T13:49:26Z</dcterms:created>
  <dcterms:modified xsi:type="dcterms:W3CDTF">2025-09-27T16:13:24Z</dcterms:modified>
</cp:coreProperties>
</file>